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785" windowHeight="14145" activeTab="0"/>
  </bookViews>
  <sheets>
    <sheet name="Stats_mm_60_37m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<sst xmlns="http://schemas.openxmlformats.org/spreadsheetml/2006/main" count="36" uniqueCount="25">
  <si>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</si>
  <si>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</si>
  <si>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Feature Count</t>
  </si>
  <si>
    <t>Feature Percent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</si>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</sst>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7.28125" style="0" customWidth="1"/>
    <col min="3" max="3" width="11.140625" style="0" customWidth="1"/>
    <col min="4" max="6" width="9.28125" style="0" bestFit="1" customWidth="1"/>
    <col min="7" max="7" width="12.7109375" style="0" bestFit="1" customWidth="1"/>
    <col min="8" max="8" width="13.140625" style="0" customWidth="1"/>
    <col min="9" max="9" width="11.140625" style="0" bestFit="1" customWidth="1"/>
  </cols>
  <sheetData>
    <row r="1" spans="1:9" s="1" customFormat="1" ht="63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2.75">
      <c r="A2" s="2" t="s">
        <v>10</v>
      </c>
      <c r="B2" s="6">
        <v>36536</v>
      </c>
      <c r="C2" s="8">
        <f>B2/B17</f>
        <v>0.008962992819253262</v>
      </c>
      <c r="D2" s="6" t="s">
        <v>0</v>
      </c>
      <c r="E2" s="6" t="s">
        <v>0</v>
      </c>
      <c r="F2" s="6" t="s">
        <v>0</v>
      </c>
      <c r="G2" s="6">
        <v>83037170</v>
      </c>
      <c r="H2" s="6">
        <v>74629579</v>
      </c>
      <c r="I2" s="6">
        <v>35457514</v>
      </c>
    </row>
    <row r="3" spans="1:9" ht="12.75">
      <c r="A3" s="2" t="s">
        <v>11</v>
      </c>
      <c r="B3" s="6">
        <v>88186</v>
      </c>
      <c r="C3" s="8">
        <f>B3/B17</f>
        <v>0.02163374438249037</v>
      </c>
      <c r="D3" s="6" t="s">
        <v>0</v>
      </c>
      <c r="E3" s="6" t="s">
        <v>0</v>
      </c>
      <c r="F3" s="6" t="s">
        <v>0</v>
      </c>
      <c r="G3" s="6">
        <v>57756844</v>
      </c>
      <c r="H3" s="6">
        <v>50781818</v>
      </c>
      <c r="I3" s="6">
        <v>21020016</v>
      </c>
    </row>
    <row r="4" spans="1:9" ht="12.75">
      <c r="A4" s="2" t="s">
        <v>12</v>
      </c>
      <c r="B4" s="6">
        <v>344563</v>
      </c>
      <c r="C4" s="8">
        <f>B4/B17</f>
        <v>0.08452801879736047</v>
      </c>
      <c r="D4" s="6">
        <v>344563</v>
      </c>
      <c r="E4" s="6">
        <v>286284</v>
      </c>
      <c r="F4" s="6">
        <v>179577</v>
      </c>
      <c r="G4" s="6">
        <v>83037146</v>
      </c>
      <c r="H4" s="6">
        <v>74629558</v>
      </c>
      <c r="I4" s="6">
        <v>35457514</v>
      </c>
    </row>
    <row r="5" spans="1:9" ht="12.75">
      <c r="A5" s="2" t="s">
        <v>13</v>
      </c>
      <c r="B5" s="6">
        <v>2592413</v>
      </c>
      <c r="C5" s="8">
        <f>B5/B17</f>
        <v>0.635969430247942</v>
      </c>
      <c r="D5" s="6">
        <v>232779</v>
      </c>
      <c r="E5" s="6">
        <v>212693</v>
      </c>
      <c r="F5" s="6">
        <v>89937</v>
      </c>
      <c r="G5" s="6">
        <v>160729606</v>
      </c>
      <c r="H5" s="6">
        <v>156261896</v>
      </c>
      <c r="I5" s="6">
        <v>139811492</v>
      </c>
    </row>
    <row r="6" spans="1:9" ht="12.75">
      <c r="A6" s="2" t="s">
        <v>14</v>
      </c>
      <c r="B6" s="6">
        <v>232779</v>
      </c>
      <c r="C6" s="8">
        <f>B6/B17</f>
        <v>0.05710522513337407</v>
      </c>
      <c r="D6" s="6">
        <v>232779</v>
      </c>
      <c r="E6" s="6">
        <v>208736</v>
      </c>
      <c r="F6" s="6">
        <v>77850</v>
      </c>
      <c r="G6" s="6">
        <v>14432298</v>
      </c>
      <c r="H6" s="6">
        <v>14002830</v>
      </c>
      <c r="I6" s="6">
        <v>12195006</v>
      </c>
    </row>
    <row r="7" spans="1:9" ht="12.75">
      <c r="A7" s="2" t="s">
        <v>15</v>
      </c>
      <c r="B7" s="6">
        <v>2359634</v>
      </c>
      <c r="C7" s="8">
        <f>B7/B17</f>
        <v>0.5788642051145679</v>
      </c>
      <c r="D7" s="6">
        <v>0</v>
      </c>
      <c r="E7" s="6">
        <v>3957</v>
      </c>
      <c r="F7" s="6">
        <v>12087</v>
      </c>
      <c r="G7" s="6">
        <v>146297308</v>
      </c>
      <c r="H7" s="6">
        <v>142259066</v>
      </c>
      <c r="I7" s="6">
        <v>127616486</v>
      </c>
    </row>
    <row r="8" spans="1:9" ht="12.75">
      <c r="A8" s="2" t="s">
        <v>16</v>
      </c>
      <c r="B8" s="6">
        <v>492675</v>
      </c>
      <c r="C8" s="8">
        <f>B8/B17</f>
        <v>0.12086277882706374</v>
      </c>
      <c r="D8" s="6">
        <v>72690</v>
      </c>
      <c r="E8" s="6">
        <v>88960</v>
      </c>
      <c r="F8" s="6">
        <v>29981</v>
      </c>
      <c r="G8" s="6">
        <v>30545850</v>
      </c>
      <c r="H8" s="6">
        <v>28906029</v>
      </c>
      <c r="I8" s="6">
        <v>12587965</v>
      </c>
    </row>
    <row r="9" spans="1:9" ht="12.75">
      <c r="A9" s="2" t="s">
        <v>17</v>
      </c>
      <c r="B9" s="6">
        <v>72690</v>
      </c>
      <c r="C9" s="8">
        <f>B9/B17</f>
        <v>0.017832273594031084</v>
      </c>
      <c r="D9" s="6">
        <v>72690</v>
      </c>
      <c r="E9" s="6">
        <v>61397</v>
      </c>
      <c r="F9" s="6">
        <v>21766</v>
      </c>
      <c r="G9" s="6">
        <v>4506780</v>
      </c>
      <c r="H9" s="6">
        <v>4233802</v>
      </c>
      <c r="I9" s="6">
        <v>1974559</v>
      </c>
    </row>
    <row r="10" spans="1:9" ht="12.75">
      <c r="A10" s="2" t="s">
        <v>18</v>
      </c>
      <c r="B10" s="6">
        <v>419985</v>
      </c>
      <c r="C10" s="8">
        <f>B10/B17</f>
        <v>0.10303050523303266</v>
      </c>
      <c r="D10" s="6">
        <v>0</v>
      </c>
      <c r="E10" s="6">
        <v>27563</v>
      </c>
      <c r="F10" s="6">
        <v>8215</v>
      </c>
      <c r="G10" s="6">
        <v>26039070</v>
      </c>
      <c r="H10" s="6">
        <v>24672227</v>
      </c>
      <c r="I10" s="6">
        <v>10613406</v>
      </c>
    </row>
    <row r="11" spans="1:9" ht="12.75">
      <c r="A11" s="2" t="s">
        <v>19</v>
      </c>
      <c r="B11" s="6">
        <v>205238</v>
      </c>
      <c r="C11" s="8">
        <f>B11/B17</f>
        <v>0.0503488811100805</v>
      </c>
      <c r="D11" s="6" t="s">
        <v>0</v>
      </c>
      <c r="E11" s="6">
        <v>4312</v>
      </c>
      <c r="F11" s="6">
        <v>169</v>
      </c>
      <c r="G11" s="6">
        <v>955546064</v>
      </c>
      <c r="H11" s="6">
        <v>607286895</v>
      </c>
      <c r="I11" s="6">
        <v>0</v>
      </c>
    </row>
    <row r="12" spans="1:9" ht="12.75">
      <c r="A12" s="2" t="s">
        <v>20</v>
      </c>
      <c r="B12" s="6">
        <v>261381</v>
      </c>
      <c r="C12" s="8">
        <f>B12/B17</f>
        <v>0.06412185313360075</v>
      </c>
      <c r="D12" s="6" t="s">
        <v>0</v>
      </c>
      <c r="E12" s="6">
        <v>1000</v>
      </c>
      <c r="F12" s="6">
        <v>470</v>
      </c>
      <c r="G12" s="6">
        <v>887089760</v>
      </c>
      <c r="H12" s="6">
        <v>553918983</v>
      </c>
      <c r="I12" s="6">
        <v>0</v>
      </c>
    </row>
    <row r="13" spans="1:9" ht="12.75">
      <c r="A13" s="2" t="s">
        <v>21</v>
      </c>
      <c r="B13" s="6">
        <v>133832</v>
      </c>
      <c r="C13" s="8">
        <f>B13/B17</f>
        <v>0.032831597738841214</v>
      </c>
      <c r="D13" s="6" t="s">
        <v>0</v>
      </c>
      <c r="E13" s="6">
        <v>38336</v>
      </c>
      <c r="F13" s="6">
        <v>1435</v>
      </c>
      <c r="G13" s="6">
        <v>67907350</v>
      </c>
      <c r="H13" s="6">
        <v>52856589</v>
      </c>
      <c r="I13" s="6">
        <v>0</v>
      </c>
    </row>
    <row r="14" spans="1:9" ht="12.75">
      <c r="A14" s="2" t="s">
        <v>22</v>
      </c>
      <c r="B14" s="6">
        <v>27997</v>
      </c>
      <c r="C14" s="8">
        <f>B14/B17</f>
        <v>0.006868209709892533</v>
      </c>
      <c r="D14" s="6" t="s">
        <v>0</v>
      </c>
      <c r="E14" s="6">
        <v>262</v>
      </c>
      <c r="F14" s="6">
        <v>20</v>
      </c>
      <c r="G14" s="6">
        <v>1614199278</v>
      </c>
      <c r="H14" s="6">
        <v>779231950</v>
      </c>
      <c r="I14" s="6">
        <v>0</v>
      </c>
    </row>
    <row r="15" spans="1:9" ht="12.75">
      <c r="A15" s="2" t="s">
        <v>23</v>
      </c>
      <c r="B15" s="6">
        <v>65122</v>
      </c>
      <c r="C15" s="8">
        <f>B15/B17</f>
        <v>0.01597569570766945</v>
      </c>
      <c r="D15" s="6" t="s">
        <v>0</v>
      </c>
      <c r="E15" s="6">
        <v>316</v>
      </c>
      <c r="F15" s="6">
        <v>206</v>
      </c>
      <c r="G15" s="6">
        <v>1586288488</v>
      </c>
      <c r="H15" s="6">
        <v>757537616</v>
      </c>
      <c r="I15" s="6">
        <v>0</v>
      </c>
    </row>
    <row r="16" spans="1:9" ht="12.75">
      <c r="A16" s="2" t="s">
        <v>24</v>
      </c>
      <c r="B16" s="6">
        <v>61609</v>
      </c>
      <c r="C16" s="8">
        <f>B16/B17</f>
        <v>0.0151138883457788</v>
      </c>
      <c r="D16" s="6" t="s">
        <v>0</v>
      </c>
      <c r="E16" s="6">
        <v>27155</v>
      </c>
      <c r="F16" s="6">
        <v>1991</v>
      </c>
      <c r="G16" s="6">
        <v>27820366</v>
      </c>
      <c r="H16" s="6">
        <v>21619255</v>
      </c>
      <c r="I16" s="6">
        <v>0</v>
      </c>
    </row>
    <row r="17" spans="2:9" ht="12.75">
      <c r="B17" s="3">
        <f>B2+B3+B4+B5+B8+B12+B13+B15+B16</f>
        <v>4076317</v>
      </c>
      <c r="C17" s="4">
        <f>SUM(C2,C3,C4,C5,C8,C12,C13,C15,C16)</f>
        <v>1</v>
      </c>
      <c r="D17" s="3">
        <f>D4+D5+D8</f>
        <v>650032</v>
      </c>
      <c r="E17" s="3">
        <f>E4+E5+E8+E12+E13+E15+E16</f>
        <v>654744</v>
      </c>
      <c r="F17" s="3">
        <f>F4+F5+F8+F12+F13+F15+F16</f>
        <v>303597</v>
      </c>
      <c r="G17" s="3">
        <f>G4+G11+G15</f>
        <v>2624871698</v>
      </c>
      <c r="H17" s="3">
        <f>H4+H11+H15</f>
        <v>1439454069</v>
      </c>
      <c r="I17" s="3">
        <f>I4+I11+I15</f>
        <v>35457514</v>
      </c>
    </row>
    <row r="18" spans="2:9" ht="12.75">
      <c r="B18" s="7"/>
      <c r="C18" s="7"/>
      <c r="D18" s="5">
        <v>0.14</v>
      </c>
      <c r="E18" s="5">
        <f>E17/B17</f>
        <v>0.16062146295295485</v>
      </c>
      <c r="F18" s="5">
        <f>F17/B17</f>
        <v>0.07447826064557786</v>
      </c>
      <c r="G18" s="7"/>
      <c r="H18" s="5">
        <f>H17/G17</f>
        <v>0.5483902585016939</v>
      </c>
      <c r="I18" s="5">
        <f>I17/G17</f>
        <v>0.013508284624736732</v>
      </c>
    </row>
    <row r="19" spans="2:9" ht="12.75">
      <c r="B19" s="7"/>
      <c r="C19" s="7"/>
      <c r="D19" s="5">
        <f>1-(D17/B17)</f>
        <v>0.8405344824752343</v>
      </c>
      <c r="E19" s="7"/>
      <c r="F19" s="7"/>
      <c r="G19" s="7"/>
      <c r="H19" s="7"/>
      <c r="I1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dcterms:created xsi:type="dcterms:W3CDTF">2011-01-16T04:18:31Z</dcterms:created>
  <dcterms:modified xsi:type="dcterms:W3CDTF">2011-01-16T04:22:03Z</dcterms:modified>
  <cp:category/>
  <cp:version/>
  <cp:contentType/>
  <cp:contentStatus/>
</cp:coreProperties>
</file>