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625" windowHeight="12585" activeTab="0"/>
  </bookViews>
  <sheets>
    <sheet name="Stats_gg_54_2l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<sst xmlns="http://schemas.openxmlformats.org/spreadsheetml/2006/main" count="36" uniqueCount="25">
  <si>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</si>
  <si>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</si>
  <si>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Feature Count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</si>
  <si>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</si>
  <si>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</si>
  <si>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</si>
  <si>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</si>
  <si>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</si>
  <si>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</si>
  <si>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</si>
  <si>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</si>
  <si>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</si>
  <si>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</si>
  <si>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</si>
  <si>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</si>
  <si>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</si>
  <si>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</si>
  <si>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</si>
  <si>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</si>
  <si>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</si>
  <si>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</si>
  <si>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</si>
  <si>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</si>
  <si>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</si>
  <si>
    <t>Feature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</si>
</sst>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27.28125" style="0" customWidth="1"/>
    <col min="3" max="3" width="9.28125" style="0" customWidth="1"/>
    <col min="4" max="4" width="12.28125" style="0" customWidth="1"/>
    <col min="5" max="5" width="11.8515625" style="0" customWidth="1"/>
    <col min="6" max="6" width="11.421875" style="0" customWidth="1"/>
    <col min="7" max="7" width="12.7109375" style="0" customWidth="1"/>
    <col min="8" max="8" width="13.8515625" style="0" customWidth="1"/>
    <col min="9" max="9" width="10.7109375" style="0" customWidth="1"/>
  </cols>
  <sheetData>
    <row r="1" spans="1:9" s="1" customFormat="1" ht="38.25">
      <c r="A1" s="1" t="s">
        <v>1</v>
      </c>
      <c r="B1" s="1" t="s">
        <v>2</v>
      </c>
      <c r="C1" s="1" t="s">
        <v>24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 t="s">
        <v>9</v>
      </c>
      <c r="B2" s="4">
        <v>17858</v>
      </c>
      <c r="C2" s="6">
        <f>B2/B17</f>
        <v>0.007464146350434524</v>
      </c>
      <c r="D2" s="4" t="s">
        <v>0</v>
      </c>
      <c r="E2" s="4" t="s">
        <v>0</v>
      </c>
      <c r="F2" s="4" t="s">
        <v>0</v>
      </c>
      <c r="G2" s="4">
        <v>30879356</v>
      </c>
      <c r="H2" s="4">
        <v>30331282</v>
      </c>
      <c r="I2" s="4">
        <v>24705209</v>
      </c>
    </row>
    <row r="3" spans="1:9" ht="12.75">
      <c r="A3" s="2" t="s">
        <v>10</v>
      </c>
      <c r="B3" s="4">
        <v>23316</v>
      </c>
      <c r="C3" s="6">
        <f>B3/B17</f>
        <v>0.009745438252140854</v>
      </c>
      <c r="D3" s="4" t="s">
        <v>0</v>
      </c>
      <c r="E3" s="4" t="s">
        <v>0</v>
      </c>
      <c r="F3" s="4" t="s">
        <v>0</v>
      </c>
      <c r="G3" s="4">
        <v>31184295</v>
      </c>
      <c r="H3" s="4">
        <v>30645506</v>
      </c>
      <c r="I3" s="4">
        <v>25249604</v>
      </c>
    </row>
    <row r="4" spans="1:9" ht="12.75">
      <c r="A4" s="2" t="s">
        <v>11</v>
      </c>
      <c r="B4" s="4">
        <v>182450</v>
      </c>
      <c r="C4" s="6">
        <f>B4/B17</f>
        <v>0.07625901565890798</v>
      </c>
      <c r="D4" s="4">
        <v>182450</v>
      </c>
      <c r="E4" s="4">
        <v>87214</v>
      </c>
      <c r="F4" s="4">
        <v>92863</v>
      </c>
      <c r="G4" s="4">
        <v>30879356</v>
      </c>
      <c r="H4" s="4">
        <v>30331282</v>
      </c>
      <c r="I4" s="4">
        <v>24705209</v>
      </c>
    </row>
    <row r="5" spans="1:9" ht="12.75">
      <c r="A5" s="2" t="s">
        <v>12</v>
      </c>
      <c r="B5" s="4">
        <v>1556959</v>
      </c>
      <c r="C5" s="6">
        <f>B5/B17</f>
        <v>0.6507654741643065</v>
      </c>
      <c r="D5" s="4">
        <v>152349</v>
      </c>
      <c r="E5" s="4">
        <v>79677</v>
      </c>
      <c r="F5" s="4">
        <v>51964</v>
      </c>
      <c r="G5" s="4">
        <v>96531458</v>
      </c>
      <c r="H5" s="4">
        <v>95885136</v>
      </c>
      <c r="I5" s="4">
        <v>94278327</v>
      </c>
    </row>
    <row r="6" spans="1:9" ht="12.75">
      <c r="A6" s="2" t="s">
        <v>13</v>
      </c>
      <c r="B6" s="4">
        <v>152349</v>
      </c>
      <c r="C6" s="6">
        <f>B6/B17</f>
        <v>0.0636776364846203</v>
      </c>
      <c r="D6" s="4">
        <v>152349</v>
      </c>
      <c r="E6" s="4">
        <v>78750</v>
      </c>
      <c r="F6" s="4">
        <v>40951</v>
      </c>
      <c r="G6" s="4">
        <v>9445638</v>
      </c>
      <c r="H6" s="4">
        <v>9357242</v>
      </c>
      <c r="I6" s="4">
        <v>9013441</v>
      </c>
    </row>
    <row r="7" spans="1:9" ht="12.75">
      <c r="A7" s="2" t="s">
        <v>14</v>
      </c>
      <c r="B7" s="4">
        <v>1404610</v>
      </c>
      <c r="C7" s="6">
        <f>B7/B17</f>
        <v>0.5870878376796862</v>
      </c>
      <c r="D7" s="4">
        <v>0</v>
      </c>
      <c r="E7" s="4">
        <v>927</v>
      </c>
      <c r="F7" s="4">
        <v>11013</v>
      </c>
      <c r="G7" s="4">
        <v>87085820</v>
      </c>
      <c r="H7" s="4">
        <v>86527894</v>
      </c>
      <c r="I7" s="4">
        <v>85264886</v>
      </c>
    </row>
    <row r="8" spans="1:9" ht="12.75">
      <c r="A8" s="2" t="s">
        <v>15</v>
      </c>
      <c r="B8" s="4">
        <v>297765</v>
      </c>
      <c r="C8" s="6">
        <f>B8/B17</f>
        <v>0.12445747217141538</v>
      </c>
      <c r="D8" s="4">
        <v>6625</v>
      </c>
      <c r="E8" s="4">
        <v>10280</v>
      </c>
      <c r="F8" s="4">
        <v>3802</v>
      </c>
      <c r="G8" s="4">
        <v>18461430</v>
      </c>
      <c r="H8" s="4">
        <v>18046924</v>
      </c>
      <c r="I8" s="4">
        <v>9104415</v>
      </c>
    </row>
    <row r="9" spans="1:9" ht="12.75">
      <c r="A9" s="2" t="s">
        <v>16</v>
      </c>
      <c r="B9" s="4">
        <v>6625</v>
      </c>
      <c r="C9" s="6">
        <f>B9/B17</f>
        <v>0.0027690653808729263</v>
      </c>
      <c r="D9" s="4">
        <v>6625</v>
      </c>
      <c r="E9" s="4">
        <v>3946</v>
      </c>
      <c r="F9" s="4">
        <v>2086</v>
      </c>
      <c r="G9" s="4">
        <v>410750</v>
      </c>
      <c r="H9" s="4">
        <v>392574</v>
      </c>
      <c r="I9" s="4">
        <v>308479</v>
      </c>
    </row>
    <row r="10" spans="1:9" ht="12.75">
      <c r="A10" s="2" t="s">
        <v>17</v>
      </c>
      <c r="B10" s="4">
        <v>291140</v>
      </c>
      <c r="C10" s="6">
        <f>B10/B17</f>
        <v>0.12168840679054246</v>
      </c>
      <c r="D10" s="4">
        <v>0</v>
      </c>
      <c r="E10" s="4">
        <v>6334</v>
      </c>
      <c r="F10" s="4">
        <v>1716</v>
      </c>
      <c r="G10" s="4">
        <v>18050680</v>
      </c>
      <c r="H10" s="4">
        <v>17654350</v>
      </c>
      <c r="I10" s="4">
        <v>8795936</v>
      </c>
    </row>
    <row r="11" spans="1:9" ht="12.75">
      <c r="A11" s="2" t="s">
        <v>18</v>
      </c>
      <c r="B11" s="4">
        <v>147804</v>
      </c>
      <c r="C11" s="6">
        <f>B11/B17</f>
        <v>0.06177795314030823</v>
      </c>
      <c r="D11" s="4" t="s">
        <v>0</v>
      </c>
      <c r="E11" s="4">
        <v>788</v>
      </c>
      <c r="F11" s="4">
        <v>54</v>
      </c>
      <c r="G11" s="4">
        <v>382038425</v>
      </c>
      <c r="H11" s="4">
        <v>341283074</v>
      </c>
      <c r="I11" s="4">
        <v>0</v>
      </c>
    </row>
    <row r="12" spans="1:9" ht="12.75">
      <c r="A12" s="2" t="s">
        <v>19</v>
      </c>
      <c r="B12" s="4">
        <v>162743</v>
      </c>
      <c r="C12" s="6">
        <f>B12/B17</f>
        <v>0.06802203883462682</v>
      </c>
      <c r="D12" s="4" t="s">
        <v>0</v>
      </c>
      <c r="E12" s="4">
        <v>253</v>
      </c>
      <c r="F12" s="4">
        <v>117</v>
      </c>
      <c r="G12" s="4">
        <v>370704978</v>
      </c>
      <c r="H12" s="4">
        <v>330374570</v>
      </c>
      <c r="I12" s="4">
        <v>0</v>
      </c>
    </row>
    <row r="13" spans="1:9" ht="12.75">
      <c r="A13" s="2" t="s">
        <v>20</v>
      </c>
      <c r="B13" s="4">
        <v>49028</v>
      </c>
      <c r="C13" s="6">
        <f>B13/B17</f>
        <v>0.02049233773485854</v>
      </c>
      <c r="D13" s="4" t="s">
        <v>0</v>
      </c>
      <c r="E13" s="4">
        <v>11449</v>
      </c>
      <c r="F13" s="4">
        <v>1303</v>
      </c>
      <c r="G13" s="4">
        <v>10984760</v>
      </c>
      <c r="H13" s="4">
        <v>10565530</v>
      </c>
      <c r="I13" s="4">
        <v>0</v>
      </c>
    </row>
    <row r="14" spans="1:9" ht="12.75">
      <c r="A14" s="2" t="s">
        <v>21</v>
      </c>
      <c r="B14" s="4">
        <v>16015</v>
      </c>
      <c r="C14" s="6">
        <f>B14/B17</f>
        <v>0.006693823709385648</v>
      </c>
      <c r="D14" s="4" t="s">
        <v>0</v>
      </c>
      <c r="E14" s="4">
        <v>31</v>
      </c>
      <c r="F14" s="4">
        <v>5</v>
      </c>
      <c r="G14" s="4">
        <v>684894971</v>
      </c>
      <c r="H14" s="4">
        <v>555751122</v>
      </c>
      <c r="I14" s="4">
        <v>0</v>
      </c>
    </row>
    <row r="15" spans="1:9" ht="12.75">
      <c r="A15" s="2" t="s">
        <v>22</v>
      </c>
      <c r="B15" s="4">
        <v>43484</v>
      </c>
      <c r="C15" s="6">
        <f>B15/B17</f>
        <v>0.018175100229717484</v>
      </c>
      <c r="D15" s="4" t="s">
        <v>0</v>
      </c>
      <c r="E15" s="4">
        <v>319</v>
      </c>
      <c r="F15" s="4">
        <v>123</v>
      </c>
      <c r="G15" s="4">
        <v>667598928</v>
      </c>
      <c r="H15" s="4">
        <v>539145593</v>
      </c>
      <c r="I15" s="4">
        <v>0</v>
      </c>
    </row>
    <row r="16" spans="1:9" ht="12.75">
      <c r="A16" s="2" t="s">
        <v>23</v>
      </c>
      <c r="B16" s="4">
        <v>58901</v>
      </c>
      <c r="C16" s="6">
        <f>B16/B17</f>
        <v>0.024618976603591886</v>
      </c>
      <c r="D16" s="4" t="s">
        <v>0</v>
      </c>
      <c r="E16" s="4">
        <v>15554</v>
      </c>
      <c r="F16" s="4">
        <v>1962</v>
      </c>
      <c r="G16" s="4">
        <v>17221658</v>
      </c>
      <c r="H16" s="4">
        <v>16538151</v>
      </c>
      <c r="I16" s="4">
        <v>0</v>
      </c>
    </row>
    <row r="17" spans="2:9" ht="12.75">
      <c r="B17" s="3">
        <f>B2+B3+B4+B5+B8+B12+B13+B15+B16</f>
        <v>2392504</v>
      </c>
      <c r="C17" s="7">
        <f>SUM(C2,C3,C4,C5,C8,C12,C13,C15,C16)</f>
        <v>1</v>
      </c>
      <c r="D17" s="3">
        <f>D4+D5+D8</f>
        <v>341424</v>
      </c>
      <c r="E17" s="3">
        <f>E4+E5+E8+E12+E13+E15+E16</f>
        <v>204746</v>
      </c>
      <c r="F17" s="3">
        <f>F4+F5+F8+F12+F13+F15+F16</f>
        <v>152134</v>
      </c>
      <c r="G17" s="3">
        <f>G4+G11+G15</f>
        <v>1080516709</v>
      </c>
      <c r="H17" s="3">
        <f>H4+H11+H15</f>
        <v>910759949</v>
      </c>
      <c r="I17" s="3">
        <f>I4+I11+I15</f>
        <v>24705209</v>
      </c>
    </row>
    <row r="18" spans="4:9" ht="12.75">
      <c r="D18" s="5">
        <f>D17/B17</f>
        <v>0.14270571752440123</v>
      </c>
      <c r="E18" s="5">
        <f>E17/B17</f>
        <v>0.08557812233542765</v>
      </c>
      <c r="F18" s="5">
        <f>F17/B17</f>
        <v>0.06358777247603348</v>
      </c>
      <c r="H18" s="5">
        <f>H17/G17</f>
        <v>0.8428929801954594</v>
      </c>
      <c r="I18" s="5">
        <f>I17/G17</f>
        <v>0.022864254475864845</v>
      </c>
    </row>
    <row r="19" ht="12.75">
      <c r="D19" s="5">
        <f>1-(D17/B17)</f>
        <v>0.8572942824755988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2009-09-24T19:26:32Z</dcterms:created>
  <dcterms:modified xsi:type="dcterms:W3CDTF">2009-09-25T00:28:53Z</dcterms:modified>
  <cp:category/>
  <cp:version/>
  <cp:contentType/>
  <cp:contentStatus/>
</cp:coreProperties>
</file>